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099\Downloads\"/>
    </mc:Choice>
  </mc:AlternateContent>
  <bookViews>
    <workbookView xWindow="0" yWindow="0" windowWidth="28800" windowHeight="13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3" i="1"/>
  <c r="G27" i="1"/>
  <c r="G23" i="1"/>
  <c r="G18" i="1"/>
  <c r="G11" i="1"/>
  <c r="G5" i="1"/>
  <c r="G44" i="1" l="1"/>
  <c r="G48" i="1" s="1"/>
  <c r="D34" i="1" s="1"/>
  <c r="G30" i="1"/>
  <c r="G47" i="1" s="1"/>
  <c r="G49" i="1" l="1"/>
  <c r="D36" i="1" s="1"/>
  <c r="D32" i="1"/>
</calcChain>
</file>

<file path=xl/sharedStrings.xml><?xml version="1.0" encoding="utf-8"?>
<sst xmlns="http://schemas.openxmlformats.org/spreadsheetml/2006/main" count="48" uniqueCount="40">
  <si>
    <t>ASSETS</t>
  </si>
  <si>
    <t>Liquid Assets</t>
  </si>
  <si>
    <t>Checking/Savings Accounts</t>
  </si>
  <si>
    <t>Cash</t>
  </si>
  <si>
    <t>Life Insurance Cash Value</t>
  </si>
  <si>
    <t>Money Market Funds</t>
  </si>
  <si>
    <t>Investment Assets</t>
  </si>
  <si>
    <t>Retirement Accounts</t>
  </si>
  <si>
    <t>Other Tax Advantaged Investments</t>
  </si>
  <si>
    <t>Taxable Stock/Bond Investments</t>
  </si>
  <si>
    <t>Business Interests</t>
  </si>
  <si>
    <t>Fixed Income (Annuities)</t>
  </si>
  <si>
    <t>Personal Assets</t>
  </si>
  <si>
    <t>Personal Property</t>
  </si>
  <si>
    <t>Vehicles</t>
  </si>
  <si>
    <t>Collectibles</t>
  </si>
  <si>
    <t>Real Estate</t>
  </si>
  <si>
    <t>Personal Residence</t>
  </si>
  <si>
    <t>Investment Real Estate</t>
  </si>
  <si>
    <t>Other Assets</t>
  </si>
  <si>
    <t>Notes Receivable</t>
  </si>
  <si>
    <t>Other ____________________</t>
  </si>
  <si>
    <t>LIABILITIES</t>
  </si>
  <si>
    <t>Current Liabilities</t>
  </si>
  <si>
    <t>Credit Card Debt</t>
  </si>
  <si>
    <t>Taxes Owed</t>
  </si>
  <si>
    <t>Long Term Liabilities</t>
  </si>
  <si>
    <t>Mortgage (Personal Residence)</t>
  </si>
  <si>
    <t>Mortgages (Investment Real Estate)</t>
  </si>
  <si>
    <t>Student Loans</t>
  </si>
  <si>
    <t>Vehicle Loans</t>
  </si>
  <si>
    <t>Other Loans/Lines of Credit</t>
  </si>
  <si>
    <t>NET WORTH</t>
  </si>
  <si>
    <t>TOTAL ASSETS</t>
  </si>
  <si>
    <t>TOTAL LIABILITIES</t>
  </si>
  <si>
    <t>Market Value</t>
  </si>
  <si>
    <t>Total Assets</t>
  </si>
  <si>
    <t>Total Liabilities</t>
  </si>
  <si>
    <t>Net Worth</t>
  </si>
  <si>
    <t>Total 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</si>
</sst>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0"/>
      <name val="Open Sans"/>
      <family val="2"/>
    </font>
    <font>
      <b/>
      <sz val="11"/>
      <color theme="1"/>
      <name val="Open Sans"/>
      <family val="2"/>
    </font>
    <font>
      <b/>
      <i/>
      <sz val="11"/>
      <color theme="1"/>
      <name val="Open Sans"/>
      <family val="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4" borderId="0" xfId="0" applyFont="1" applyFill="1"/>
    <xf numFmtId="0" fontId="3" fillId="8" borderId="0" xfId="0" applyFont="1" applyFill="1"/>
    <xf numFmtId="0" fontId="5" fillId="6" borderId="0" xfId="0" applyFont="1" applyFill="1"/>
    <xf numFmtId="0" fontId="2" fillId="5" borderId="0" xfId="0" applyFont="1" applyFill="1" applyAlignment="1">
      <alignment horizontal="left" indent="1"/>
    </xf>
    <xf numFmtId="0" fontId="5" fillId="9" borderId="0" xfId="0" applyFont="1" applyFill="1"/>
    <xf numFmtId="0" fontId="2" fillId="10" borderId="0" xfId="0" applyFont="1" applyFill="1"/>
    <xf numFmtId="165" fontId="4" fillId="0" borderId="0" xfId="1" applyNumberFormat="1" applyFont="1" applyAlignment="1">
      <alignment horizontal="right"/>
    </xf>
    <xf numFmtId="165" fontId="2" fillId="8" borderId="0" xfId="1" applyNumberFormat="1" applyFont="1" applyFill="1" applyAlignment="1">
      <alignment horizontal="right"/>
    </xf>
    <xf numFmtId="165" fontId="5" fillId="6" borderId="0" xfId="1" applyNumberFormat="1" applyFont="1" applyFill="1" applyAlignment="1">
      <alignment horizontal="right"/>
    </xf>
    <xf numFmtId="165" fontId="3" fillId="8" borderId="0" xfId="1" applyNumberFormat="1" applyFont="1" applyFill="1" applyAlignment="1">
      <alignment horizontal="right"/>
    </xf>
    <xf numFmtId="165" fontId="2" fillId="0" borderId="0" xfId="1" applyNumberFormat="1" applyFont="1" applyAlignment="1">
      <alignment horizontal="right"/>
    </xf>
    <xf numFmtId="165" fontId="2" fillId="2" borderId="0" xfId="1" applyNumberFormat="1" applyFont="1" applyFill="1" applyAlignment="1">
      <alignment horizontal="right"/>
    </xf>
    <xf numFmtId="165" fontId="5" fillId="9" borderId="0" xfId="1" applyNumberFormat="1" applyFont="1" applyFill="1" applyAlignment="1">
      <alignment horizontal="right"/>
    </xf>
    <xf numFmtId="165" fontId="3" fillId="2" borderId="0" xfId="1" applyNumberFormat="1" applyFont="1" applyFill="1" applyAlignment="1">
      <alignment horizontal="right"/>
    </xf>
    <xf numFmtId="165" fontId="3" fillId="4" borderId="0" xfId="1" applyNumberFormat="1" applyFont="1" applyFill="1" applyAlignment="1">
      <alignment horizontal="right"/>
    </xf>
    <xf numFmtId="165" fontId="3" fillId="4" borderId="0" xfId="1" applyNumberFormat="1" applyFont="1" applyFill="1"/>
    <xf numFmtId="0" fontId="2" fillId="3" borderId="0" xfId="0" applyFont="1" applyFill="1"/>
    <xf numFmtId="165" fontId="2" fillId="3" borderId="0" xfId="1" applyNumberFormat="1" applyFont="1" applyFill="1"/>
    <xf numFmtId="165" fontId="2" fillId="5" borderId="1" xfId="1" applyNumberFormat="1" applyFont="1" applyFill="1" applyBorder="1" applyAlignment="1">
      <alignment horizontal="right"/>
    </xf>
    <xf numFmtId="165" fontId="2" fillId="10" borderId="1" xfId="1" applyNumberFormat="1" applyFont="1" applyFill="1" applyBorder="1" applyAlignment="1">
      <alignment horizontal="right"/>
    </xf>
    <xf numFmtId="0" fontId="2" fillId="7" borderId="0" xfId="0" applyFont="1" applyFill="1"/>
    <xf numFmtId="0" fontId="2" fillId="9" borderId="0" xfId="0" applyFont="1" applyFill="1"/>
    <xf numFmtId="0" fontId="2" fillId="11" borderId="0" xfId="0" applyFont="1" applyFill="1"/>
    <xf numFmtId="0" fontId="2" fillId="0" borderId="0" xfId="0" applyFont="1" applyAlignment="1">
      <alignment horizontal="left" indent="1"/>
    </xf>
    <xf numFmtId="165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D6D"/>
      <color rgb="FFFFC9C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0C0-4067-814B-18363D478A2E}"/>
              </c:ext>
            </c:extLst>
          </c:dPt>
          <c:dPt>
            <c:idx val="1"/>
            <c:bubble3D val="0"/>
            <c:spPr>
              <a:solidFill>
                <a:srgbClr val="FF6D6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D0C0-4067-814B-18363D478A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/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73396224012246"/>
                      <c:h val="0.18545460445545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D0C0-4067-814B-18363D478A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Sheet1!$F$47:$F$49</c:f>
              <c:strCache>
                <c:ptCount val="3"/>
                <c:pt idx="0">
                  <c:v>Total Assets</c:v>
                </c:pt>
                <c:pt idx="1">
                  <c:v>Total Liabilities</c:v>
                </c:pt>
                <c:pt idx="2">
                  <c:v>Total Net Worth</c:v>
                </c:pt>
              </c:strCache>
            </c:strRef>
          </c:cat>
          <c:val>
            <c:numRef>
              <c:f>Sheet1!$G$47:$G$49</c:f>
              <c:numCache>
                <c:formatCode>_(* #,##0_);_(* \(#,##0\);_(* "-"??_);_(@_)</c:formatCode>
                <c:ptCount val="3"/>
                <c:pt idx="0">
                  <c:v>685000</c:v>
                </c:pt>
                <c:pt idx="1">
                  <c:v>-272000</c:v>
                </c:pt>
                <c:pt idx="2">
                  <c:v>413000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0-4067-814B-18363D478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ealthynickel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14</xdr:row>
      <xdr:rowOff>133350</xdr:rowOff>
    </xdr:from>
    <xdr:to>
      <xdr:col>4</xdr:col>
      <xdr:colOff>447675</xdr:colOff>
      <xdr:row>29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2</xdr:row>
      <xdr:rowOff>76200</xdr:rowOff>
    </xdr:from>
    <xdr:to>
      <xdr:col>4</xdr:col>
      <xdr:colOff>571500</xdr:colOff>
      <xdr:row>14</xdr:row>
      <xdr:rowOff>133350</xdr:rowOff>
    </xdr:to>
    <xdr:sp macro="" textlink="">
      <xdr:nvSpPr>
        <xdr:cNvPr id="3" name="TextBox 2"/>
        <xdr:cNvSpPr txBox="1"/>
      </xdr:nvSpPr>
      <xdr:spPr>
        <a:xfrm>
          <a:off x="342900" y="495300"/>
          <a:ext cx="3305175" cy="2571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PERSONAL</a:t>
          </a:r>
          <a:r>
            <a:rPr lang="en-US" sz="40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NET WORTH </a:t>
          </a:r>
          <a:r>
            <a:rPr lang="en-US" sz="40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STATEMENT</a:t>
          </a:r>
        </a:p>
      </xdr:txBody>
    </xdr:sp>
    <xdr:clientData/>
  </xdr:twoCellAnchor>
  <xdr:twoCellAnchor>
    <xdr:from>
      <xdr:col>0</xdr:col>
      <xdr:colOff>381000</xdr:colOff>
      <xdr:row>30</xdr:row>
      <xdr:rowOff>28576</xdr:rowOff>
    </xdr:from>
    <xdr:to>
      <xdr:col>4</xdr:col>
      <xdr:colOff>209550</xdr:colOff>
      <xdr:row>36</xdr:row>
      <xdr:rowOff>161926</xdr:rowOff>
    </xdr:to>
    <xdr:sp macro="" textlink="">
      <xdr:nvSpPr>
        <xdr:cNvPr id="4" name="Rectangle 3"/>
        <xdr:cNvSpPr/>
      </xdr:nvSpPr>
      <xdr:spPr>
        <a:xfrm>
          <a:off x="381000" y="3171826"/>
          <a:ext cx="2905125" cy="13906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369093</xdr:colOff>
      <xdr:row>37</xdr:row>
      <xdr:rowOff>183357</xdr:rowOff>
    </xdr:from>
    <xdr:to>
      <xdr:col>4</xdr:col>
      <xdr:colOff>216693</xdr:colOff>
      <xdr:row>39</xdr:row>
      <xdr:rowOff>164307</xdr:rowOff>
    </xdr:to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>
          <a:off x="369093" y="8112920"/>
          <a:ext cx="2931319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WEALTHYNICKEL.COM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49"/>
  <sheetViews>
    <sheetView showGridLines="0" tabSelected="1" topLeftCell="A2" zoomScale="80" zoomScaleNormal="80" workbookViewId="0">
      <selection activeCell="J15" sqref="J15"/>
    </sheetView>
  </sheetViews>
  <sheetFormatPr defaultRowHeight="16.5" x14ac:dyDescent="0.3"/>
  <cols>
    <col min="1" max="1" width="9.140625" style="1" customWidth="1"/>
    <col min="2" max="2" width="3.140625" style="1" customWidth="1"/>
    <col min="3" max="3" width="21.42578125" style="1" customWidth="1"/>
    <col min="4" max="4" width="12.42578125" style="1" customWidth="1"/>
    <col min="5" max="5" width="10.7109375" style="1" customWidth="1"/>
    <col min="6" max="6" width="41.5703125" style="1" customWidth="1"/>
    <col min="7" max="7" width="18.42578125" style="13" customWidth="1"/>
    <col min="8" max="8" width="9.140625" style="1"/>
    <col min="9" max="9" width="36.42578125" style="1" bestFit="1" customWidth="1"/>
    <col min="10" max="10" width="16" style="1" bestFit="1" customWidth="1"/>
    <col min="11" max="16384" width="9.140625" style="1"/>
  </cols>
  <sheetData>
    <row r="3" spans="6:7" x14ac:dyDescent="0.3">
      <c r="G3" s="9" t="s">
        <v>35</v>
      </c>
    </row>
    <row r="4" spans="6:7" x14ac:dyDescent="0.3">
      <c r="F4" s="4" t="s">
        <v>0</v>
      </c>
      <c r="G4" s="10"/>
    </row>
    <row r="5" spans="6:7" x14ac:dyDescent="0.3">
      <c r="F5" s="5" t="s">
        <v>1</v>
      </c>
      <c r="G5" s="11">
        <f>SUM(G6:G10)</f>
        <v>100000</v>
      </c>
    </row>
    <row r="6" spans="6:7" x14ac:dyDescent="0.3">
      <c r="F6" s="6" t="s">
        <v>2</v>
      </c>
      <c r="G6" s="21">
        <v>100000</v>
      </c>
    </row>
    <row r="7" spans="6:7" x14ac:dyDescent="0.3">
      <c r="F7" s="6" t="s">
        <v>3</v>
      </c>
      <c r="G7" s="21">
        <v>0</v>
      </c>
    </row>
    <row r="8" spans="6:7" x14ac:dyDescent="0.3">
      <c r="F8" s="6" t="s">
        <v>4</v>
      </c>
      <c r="G8" s="21">
        <v>0</v>
      </c>
    </row>
    <row r="9" spans="6:7" x14ac:dyDescent="0.3">
      <c r="F9" s="6" t="s">
        <v>5</v>
      </c>
      <c r="G9" s="21">
        <v>0</v>
      </c>
    </row>
    <row r="10" spans="6:7" x14ac:dyDescent="0.3">
      <c r="F10" s="6" t="s">
        <v>21</v>
      </c>
      <c r="G10" s="21">
        <v>0</v>
      </c>
    </row>
    <row r="11" spans="6:7" x14ac:dyDescent="0.3">
      <c r="F11" s="5" t="s">
        <v>6</v>
      </c>
      <c r="G11" s="11">
        <f>SUM(G12:G17)</f>
        <v>265000</v>
      </c>
    </row>
    <row r="12" spans="6:7" x14ac:dyDescent="0.3">
      <c r="F12" s="6" t="s">
        <v>7</v>
      </c>
      <c r="G12" s="21">
        <v>250000</v>
      </c>
    </row>
    <row r="13" spans="6:7" x14ac:dyDescent="0.3">
      <c r="F13" s="6" t="s">
        <v>8</v>
      </c>
      <c r="G13" s="21">
        <v>0</v>
      </c>
    </row>
    <row r="14" spans="6:7" x14ac:dyDescent="0.3">
      <c r="F14" s="6" t="s">
        <v>9</v>
      </c>
      <c r="G14" s="21">
        <v>15000</v>
      </c>
    </row>
    <row r="15" spans="6:7" x14ac:dyDescent="0.3">
      <c r="F15" s="6" t="s">
        <v>10</v>
      </c>
      <c r="G15" s="21">
        <v>0</v>
      </c>
    </row>
    <row r="16" spans="6:7" x14ac:dyDescent="0.3">
      <c r="F16" s="6" t="s">
        <v>11</v>
      </c>
      <c r="G16" s="21">
        <v>0</v>
      </c>
    </row>
    <row r="17" spans="2:7" x14ac:dyDescent="0.3">
      <c r="F17" s="6" t="s">
        <v>21</v>
      </c>
      <c r="G17" s="21">
        <v>0</v>
      </c>
    </row>
    <row r="18" spans="2:7" x14ac:dyDescent="0.3">
      <c r="F18" s="5" t="s">
        <v>12</v>
      </c>
      <c r="G18" s="11">
        <f>SUM(G19:G22)</f>
        <v>20000</v>
      </c>
    </row>
    <row r="19" spans="2:7" x14ac:dyDescent="0.3">
      <c r="F19" s="6" t="s">
        <v>13</v>
      </c>
      <c r="G19" s="21">
        <v>0</v>
      </c>
    </row>
    <row r="20" spans="2:7" x14ac:dyDescent="0.3">
      <c r="F20" s="6" t="s">
        <v>14</v>
      </c>
      <c r="G20" s="21">
        <v>20000</v>
      </c>
    </row>
    <row r="21" spans="2:7" x14ac:dyDescent="0.3">
      <c r="F21" s="6" t="s">
        <v>15</v>
      </c>
      <c r="G21" s="21">
        <v>0</v>
      </c>
    </row>
    <row r="22" spans="2:7" x14ac:dyDescent="0.3">
      <c r="F22" s="6" t="s">
        <v>21</v>
      </c>
      <c r="G22" s="21">
        <v>0</v>
      </c>
    </row>
    <row r="23" spans="2:7" x14ac:dyDescent="0.3">
      <c r="F23" s="5" t="s">
        <v>16</v>
      </c>
      <c r="G23" s="11">
        <f>SUM(G24:G26)</f>
        <v>300000</v>
      </c>
    </row>
    <row r="24" spans="2:7" x14ac:dyDescent="0.3">
      <c r="F24" s="6" t="s">
        <v>17</v>
      </c>
      <c r="G24" s="21">
        <v>300000</v>
      </c>
    </row>
    <row r="25" spans="2:7" x14ac:dyDescent="0.3">
      <c r="F25" s="6" t="s">
        <v>18</v>
      </c>
      <c r="G25" s="21">
        <v>0</v>
      </c>
    </row>
    <row r="26" spans="2:7" x14ac:dyDescent="0.3">
      <c r="F26" s="6" t="s">
        <v>21</v>
      </c>
      <c r="G26" s="21">
        <v>0</v>
      </c>
    </row>
    <row r="27" spans="2:7" x14ac:dyDescent="0.3">
      <c r="F27" s="5" t="s">
        <v>19</v>
      </c>
      <c r="G27" s="11">
        <f>SUM(G28:G29)</f>
        <v>0</v>
      </c>
    </row>
    <row r="28" spans="2:7" x14ac:dyDescent="0.3">
      <c r="F28" s="6" t="s">
        <v>20</v>
      </c>
      <c r="G28" s="21">
        <v>0</v>
      </c>
    </row>
    <row r="29" spans="2:7" x14ac:dyDescent="0.3">
      <c r="F29" s="6" t="s">
        <v>21</v>
      </c>
      <c r="G29" s="21">
        <v>0</v>
      </c>
    </row>
    <row r="30" spans="2:7" x14ac:dyDescent="0.3">
      <c r="F30" s="4" t="s">
        <v>33</v>
      </c>
      <c r="G30" s="12">
        <f>SUM(G27,G23,G18,G11,G5)</f>
        <v>685000</v>
      </c>
    </row>
    <row r="32" spans="2:7" x14ac:dyDescent="0.3">
      <c r="B32" s="23"/>
      <c r="C32" s="26" t="s">
        <v>36</v>
      </c>
      <c r="D32" s="27">
        <f>G47</f>
        <v>685000</v>
      </c>
      <c r="F32" s="2" t="s">
        <v>22</v>
      </c>
      <c r="G32" s="14"/>
    </row>
    <row r="33" spans="2:7" x14ac:dyDescent="0.3">
      <c r="C33" s="26"/>
      <c r="F33" s="7" t="s">
        <v>23</v>
      </c>
      <c r="G33" s="15">
        <f>SUM(G34:G36)</f>
        <v>12000</v>
      </c>
    </row>
    <row r="34" spans="2:7" x14ac:dyDescent="0.3">
      <c r="B34" s="24"/>
      <c r="C34" s="26" t="s">
        <v>37</v>
      </c>
      <c r="D34" s="27">
        <f>G48</f>
        <v>-272000</v>
      </c>
      <c r="F34" s="8" t="s">
        <v>24</v>
      </c>
      <c r="G34" s="22">
        <v>12000</v>
      </c>
    </row>
    <row r="35" spans="2:7" x14ac:dyDescent="0.3">
      <c r="C35" s="26"/>
      <c r="F35" s="8" t="s">
        <v>25</v>
      </c>
      <c r="G35" s="22">
        <v>0</v>
      </c>
    </row>
    <row r="36" spans="2:7" x14ac:dyDescent="0.3">
      <c r="B36" s="25"/>
      <c r="C36" s="26" t="s">
        <v>38</v>
      </c>
      <c r="D36" s="27">
        <f>G49</f>
        <v>413000</v>
      </c>
      <c r="F36" s="8" t="s">
        <v>21</v>
      </c>
      <c r="G36" s="22">
        <v>0</v>
      </c>
    </row>
    <row r="37" spans="2:7" x14ac:dyDescent="0.3">
      <c r="F37" s="7" t="s">
        <v>26</v>
      </c>
      <c r="G37" s="15">
        <f>SUM(G38:G43)</f>
        <v>260000</v>
      </c>
    </row>
    <row r="38" spans="2:7" x14ac:dyDescent="0.3">
      <c r="F38" s="8" t="s">
        <v>27</v>
      </c>
      <c r="G38" s="22">
        <v>200000</v>
      </c>
    </row>
    <row r="39" spans="2:7" x14ac:dyDescent="0.3">
      <c r="F39" s="8" t="s">
        <v>28</v>
      </c>
      <c r="G39" s="22">
        <v>0</v>
      </c>
    </row>
    <row r="40" spans="2:7" x14ac:dyDescent="0.3">
      <c r="F40" s="8" t="s">
        <v>29</v>
      </c>
      <c r="G40" s="22">
        <v>50000</v>
      </c>
    </row>
    <row r="41" spans="2:7" x14ac:dyDescent="0.3">
      <c r="F41" s="8" t="s">
        <v>30</v>
      </c>
      <c r="G41" s="22">
        <v>10000</v>
      </c>
    </row>
    <row r="42" spans="2:7" x14ac:dyDescent="0.3">
      <c r="F42" s="8" t="s">
        <v>31</v>
      </c>
      <c r="G42" s="22">
        <v>0</v>
      </c>
    </row>
    <row r="43" spans="2:7" x14ac:dyDescent="0.3">
      <c r="F43" s="8" t="s">
        <v>21</v>
      </c>
      <c r="G43" s="22">
        <v>0</v>
      </c>
    </row>
    <row r="44" spans="2:7" x14ac:dyDescent="0.3">
      <c r="F44" s="2" t="s">
        <v>34</v>
      </c>
      <c r="G44" s="16">
        <f>SUM(G33,G37)</f>
        <v>272000</v>
      </c>
    </row>
    <row r="46" spans="2:7" x14ac:dyDescent="0.3">
      <c r="F46" s="3" t="s">
        <v>32</v>
      </c>
      <c r="G46" s="17"/>
    </row>
    <row r="47" spans="2:7" x14ac:dyDescent="0.3">
      <c r="F47" s="19" t="s">
        <v>36</v>
      </c>
      <c r="G47" s="20">
        <f>G30</f>
        <v>685000</v>
      </c>
    </row>
    <row r="48" spans="2:7" x14ac:dyDescent="0.3">
      <c r="F48" s="19" t="s">
        <v>37</v>
      </c>
      <c r="G48" s="20">
        <f>-G44</f>
        <v>-272000</v>
      </c>
    </row>
    <row r="49" spans="6:7" x14ac:dyDescent="0.3">
      <c r="F49" s="3" t="s">
        <v>39</v>
      </c>
      <c r="G49" s="18">
        <f>G47+G48</f>
        <v>413000</v>
      </c>
    </row>
  </sheetData>
  <pageMargins left="0.7" right="0.7" top="0.75" bottom="0.75" header="0.3" footer="0.3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GU1M2FjMS1iZjVmLTRhYWUtOWNmMS0wNzUwOWUyM2E0YjAiIG9yaWdpbj0iZGVmYXVsdFZhbHVlIj48ZWxlbWVudCB1aWQ9ImJiYTk0YzY1LWFjM2QtNGYzNC1iMmUxLThkZTExZWY2ZjAxYyIgdmFsdWU9IiIgeG1sbnM9Imh0dHA6Ly93d3cuYm9sZG9uamFtZXMuY29tLzIwMDgvMDEvc2llL2ludGVybmFsL2xhYmVsIiAvPjwvc2lzbD48VXNlck5hbWU+VVNcMTA0ODA5OTwvVXNlck5hbWU+PERhdGVUaW1lPjUvMjAvMjAxOSA2OjI2OjMwIFBNPC9EYXRlVGltZT48TGFiZWxTdHJpbmc+T3JpZ2luIEp1cmlzZGljdGlvbjogVV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e53ac1-bf5f-4aae-9cf1-07509e23a4b0" origin="defaultValue">
  <element uid="bba94c65-ac3d-4f34-b2e1-8de11ef6f01c" value=""/>
</sisl>
</file>

<file path=customXml/itemProps1.xml><?xml version="1.0" encoding="utf-8"?>
<ds:datastoreItem xmlns:ds="http://schemas.openxmlformats.org/officeDocument/2006/customXml" ds:itemID="{1D51FD00-0F92-403E-B197-890676D6A49A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27C15B0-A651-47E5-80C1-3440671DE2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Raytheon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[rtnipcontrolcode:rtnipcontrolcodenone||rtnexportcontrolcountry:usa|rtnexportcontrolcode:rtnexportcontrolcodenone||]</dc:subject>
  <dc:creator>Andrew Herrig</dc:creator>
  <cp:lastModifiedBy>Andrew Herrig</cp:lastModifiedBy>
  <cp:lastPrinted>2019-05-20T19:26:44Z</cp:lastPrinted>
  <dcterms:created xsi:type="dcterms:W3CDTF">2019-05-20T15:09:37Z</dcterms:created>
  <dcterms:modified xsi:type="dcterms:W3CDTF">2019-05-20T19:28:58Z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1fa90218-c8cc-4fea-a1c3-69e8d776a7d6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policy="cde53ac1-bf5f-4aae-9cf1-07509e23a4b0" origin="defaultValue" xmlns="http://www.boldonj</vt:lpwstr>
  </property>
  <property fmtid="{D5CDD505-2E9C-101B-9397-08002B2CF9AE}" pid="4" name="bjDocumentLabelXML-0">
    <vt:lpwstr>ames.com/2008/01/sie/internal/label"&gt;&lt;element uid="bba94c65-ac3d-4f34-b2e1-8de11ef6f01c" value="" /&gt;&lt;/sisl&gt;</vt:lpwstr>
  </property>
  <property fmtid="{D5CDD505-2E9C-101B-9397-08002B2CF9AE}" pid="5" name="bjDocumentSecurityLabel">
    <vt:lpwstr>Origin Jurisdiction: US </vt:lpwstr>
  </property>
  <property fmtid="{D5CDD505-2E9C-101B-9397-08002B2CF9AE}" pid="6" name="rtnipcontrolcode">
    <vt:lpwstr>rtnipcontrolcodenone</vt:lpwstr>
  </property>
  <property fmtid="{D5CDD505-2E9C-101B-9397-08002B2CF9AE}" pid="7" name="rtnexportcontrolcountry">
    <vt:lpwstr>usa</vt:lpwstr>
  </property>
  <property fmtid="{D5CDD505-2E9C-101B-9397-08002B2CF9AE}" pid="8" name="rtnexportcontrolcode">
    <vt:lpwstr>rtnexportcontrolcodenone</vt:lpwstr>
  </property>
  <property fmtid="{D5CDD505-2E9C-101B-9397-08002B2CF9AE}" pid="9" name="bjSaver">
    <vt:lpwstr>R+tZT1SUb2xAf9MTp9XI1HgoMXUrB933</vt:lpwstr>
  </property>
  <property fmtid="{D5CDD505-2E9C-101B-9397-08002B2CF9AE}" pid="10" name="bjLabelHistoryID">
    <vt:lpwstr>{1D51FD00-0F92-403E-B197-890676D6A49A}</vt:lpwstr>
  </property>
</Properties>
</file>